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industry_comps" sheetId="1" r:id="rId1"/>
  </sheets>
  <calcPr calcId="125725"/>
</workbook>
</file>

<file path=xl/calcChain.xml><?xml version="1.0" encoding="utf-8"?>
<calcChain xmlns="http://schemas.openxmlformats.org/spreadsheetml/2006/main">
  <c r="E74" i="1"/>
  <c r="B117"/>
  <c r="B114" s="1"/>
  <c r="D117"/>
  <c r="D114" s="1"/>
  <c r="B108"/>
  <c r="D108"/>
  <c r="E117"/>
  <c r="C117"/>
  <c r="E116"/>
  <c r="C116"/>
  <c r="E114"/>
  <c r="C114"/>
  <c r="E113"/>
  <c r="D113"/>
  <c r="C113"/>
  <c r="B113"/>
  <c r="E112"/>
  <c r="D112"/>
  <c r="C112"/>
  <c r="B112"/>
  <c r="E110"/>
  <c r="D110"/>
  <c r="C110"/>
  <c r="B110"/>
  <c r="E109"/>
  <c r="D109"/>
  <c r="C109"/>
  <c r="B109"/>
  <c r="E108"/>
  <c r="C108"/>
  <c r="E106"/>
  <c r="D106"/>
  <c r="C106"/>
  <c r="B106"/>
  <c r="E105"/>
  <c r="D105"/>
  <c r="C105"/>
  <c r="B105"/>
  <c r="E104"/>
  <c r="D104"/>
  <c r="C104"/>
  <c r="B104"/>
  <c r="E103"/>
  <c r="D103"/>
  <c r="C103"/>
  <c r="B103"/>
  <c r="E102"/>
  <c r="D102"/>
  <c r="C102"/>
  <c r="B102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  <c r="E93"/>
  <c r="D93"/>
  <c r="C93"/>
  <c r="B93"/>
  <c r="B116" l="1"/>
  <c r="D116"/>
</calcChain>
</file>

<file path=xl/sharedStrings.xml><?xml version="1.0" encoding="utf-8"?>
<sst xmlns="http://schemas.openxmlformats.org/spreadsheetml/2006/main" count="202" uniqueCount="200">
  <si>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</si>
  <si>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</si>
  <si>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</si>
  <si>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</si>
  <si>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</si>
  <si>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</si>
  <si>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</si>
  <si>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</si>
  <si>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</si>
  <si>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</si>
  <si>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</si>
  <si>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</si>
  <si>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</si>
  <si>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</si>
  <si>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</si>
  <si>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</si>
  <si>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</si>
  <si>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</si>
  <si>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</si>
  <si>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</si>
  <si>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</si>
  <si>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</si>
  <si>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</si>
  <si>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</si>
  <si>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</si>
  <si>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</si>
  <si>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</si>
  <si>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</si>
  <si>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</si>
  <si>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</si>
  <si>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</si>
  <si>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</si>
  <si>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</si>
  <si>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</si>
  <si>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</si>
  <si>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</si>
  <si>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</si>
  <si>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</si>
  <si>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</si>
  <si>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</si>
  <si>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</si>
  <si>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</si>
  <si>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</si>
  <si>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</si>
  <si>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</si>
  <si>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</si>
  <si>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</si>
  <si>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</si>
  <si>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</si>
  <si>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</si>
  <si>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</si>
  <si>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</si>
  <si>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</si>
  <si>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</si>
  <si>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</si>
  <si>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</si>
  <si>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</si>
  <si>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</si>
  <si>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</si>
  <si>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</si>
  <si>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</si>
  <si>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</si>
  <si>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</si>
  <si>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</si>
  <si>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</si>
  <si>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</si>
  <si>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</si>
  <si>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</si>
  <si>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</si>
  <si>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</si>
  <si>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</si>
  <si>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</si>
  <si>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Food and Beverages</t>
  </si>
  <si>
    <t>الأغذية والمشروبات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</si>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</sst>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sz val="10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0" fillId="0" borderId="0" xfId="0"/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0" fontId="22" fillId="0" borderId="10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vertical="center"/>
    </xf>
    <xf numFmtId="14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1" fillId="0" borderId="10" xfId="0" applyNumberFormat="1" applyFont="1" applyBorder="1" applyAlignment="1">
      <alignment horizontal="center" vertical="center"/>
    </xf>
    <xf numFmtId="38" fontId="21" fillId="0" borderId="11" xfId="0" applyNumberFormat="1" applyFont="1" applyBorder="1" applyAlignment="1">
      <alignment horizontal="center" vertical="center"/>
    </xf>
    <xf numFmtId="38" fontId="21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164" fontId="21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29" fillId="0" borderId="14" xfId="0" applyFont="1" applyFill="1" applyBorder="1" applyAlignment="1">
      <alignment vertical="center"/>
    </xf>
    <xf numFmtId="0" fontId="30" fillId="0" borderId="14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164" fontId="21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/>
    </xf>
    <xf numFmtId="0" fontId="21" fillId="0" borderId="15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165" fontId="21" fillId="0" borderId="11" xfId="0" applyNumberFormat="1" applyFont="1" applyBorder="1" applyAlignment="1">
      <alignment horizontal="center" vertical="center"/>
    </xf>
    <xf numFmtId="165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165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164" fontId="19" fillId="0" borderId="0" xfId="0" applyNumberFormat="1" applyFont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vertical="center"/>
    </xf>
    <xf numFmtId="2" fontId="21" fillId="0" borderId="16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1" fillId="0" borderId="13" xfId="0" applyNumberFormat="1" applyFont="1" applyFill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1" fillId="0" borderId="16" xfId="0" applyFont="1" applyFill="1" applyBorder="1" applyAlignment="1">
      <alignment vertical="center"/>
    </xf>
    <xf numFmtId="2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7"/>
  <sheetViews>
    <sheetView tabSelected="1" workbookViewId="0">
      <selection activeCell="E75" sqref="E75"/>
    </sheetView>
  </sheetViews>
  <sheetFormatPr defaultRowHeight="15"/>
  <cols>
    <col min="1" max="1" width="46.5703125" bestFit="1" customWidth="1"/>
    <col min="2" max="2" width="18.7109375" customWidth="1"/>
    <col min="3" max="3" width="19.28515625" customWidth="1"/>
    <col min="4" max="5" width="13.42578125" bestFit="1" customWidth="1"/>
    <col min="6" max="6" width="42.140625" bestFit="1" customWidth="1"/>
  </cols>
  <sheetData>
    <row r="1" spans="1:6" ht="15.75">
      <c r="A1" s="1" t="s">
        <v>72</v>
      </c>
      <c r="F1" s="1" t="s">
        <v>73</v>
      </c>
    </row>
    <row r="3" spans="1:6" ht="19.5">
      <c r="A3" s="2" t="s">
        <v>74</v>
      </c>
      <c r="B3" s="3">
        <v>2010</v>
      </c>
      <c r="C3" s="3">
        <v>2009</v>
      </c>
      <c r="D3" s="3">
        <v>2008</v>
      </c>
      <c r="E3" s="3">
        <v>2007</v>
      </c>
      <c r="F3" s="4" t="s">
        <v>0</v>
      </c>
    </row>
    <row r="4" spans="1:6" ht="16.5">
      <c r="A4" s="5" t="s">
        <v>75</v>
      </c>
      <c r="B4" s="19">
        <v>30480788.440000001</v>
      </c>
      <c r="C4" s="19">
        <v>44931250.689999998</v>
      </c>
      <c r="D4" s="19">
        <v>99982841.329999998</v>
      </c>
      <c r="E4" s="20">
        <v>85720767.139999986</v>
      </c>
      <c r="F4" s="8" t="s">
        <v>76</v>
      </c>
    </row>
    <row r="5" spans="1:6" ht="16.5">
      <c r="A5" s="9" t="s">
        <v>1</v>
      </c>
      <c r="B5" s="21">
        <v>46803596</v>
      </c>
      <c r="C5" s="21">
        <v>28948003</v>
      </c>
      <c r="D5" s="21">
        <v>89914344</v>
      </c>
      <c r="E5" s="21">
        <v>82795661</v>
      </c>
      <c r="F5" s="11" t="s">
        <v>2</v>
      </c>
    </row>
    <row r="6" spans="1:6" ht="16.5">
      <c r="A6" s="9" t="s">
        <v>3</v>
      </c>
      <c r="B6" s="21">
        <v>25285</v>
      </c>
      <c r="C6" s="21">
        <v>25649</v>
      </c>
      <c r="D6" s="21">
        <v>64767</v>
      </c>
      <c r="E6" s="21">
        <v>65596</v>
      </c>
      <c r="F6" s="11" t="s">
        <v>77</v>
      </c>
    </row>
    <row r="7" spans="1:6" ht="16.5">
      <c r="A7" s="9" t="s">
        <v>4</v>
      </c>
      <c r="B7" s="21">
        <v>93060000</v>
      </c>
      <c r="C7" s="21">
        <v>92060000</v>
      </c>
      <c r="D7" s="21">
        <v>95900000</v>
      </c>
      <c r="E7" s="21">
        <v>103288874</v>
      </c>
      <c r="F7" s="11" t="s">
        <v>78</v>
      </c>
    </row>
    <row r="8" spans="1:6" ht="16.5">
      <c r="A8" s="9" t="s">
        <v>79</v>
      </c>
      <c r="B8" s="21">
        <v>178442800</v>
      </c>
      <c r="C8" s="21">
        <v>182209800</v>
      </c>
      <c r="D8" s="21">
        <v>245699000</v>
      </c>
      <c r="E8" s="21">
        <v>231109101.88</v>
      </c>
      <c r="F8" s="11" t="s">
        <v>80</v>
      </c>
    </row>
    <row r="9" spans="1:6" ht="16.5">
      <c r="A9" s="12" t="s">
        <v>81</v>
      </c>
      <c r="B9" s="13">
        <v>40543</v>
      </c>
      <c r="C9" s="13">
        <v>40178</v>
      </c>
      <c r="D9" s="13">
        <v>39813</v>
      </c>
      <c r="E9" s="13">
        <v>39447</v>
      </c>
      <c r="F9" s="14" t="s">
        <v>5</v>
      </c>
    </row>
    <row r="10" spans="1:6" ht="16.5">
      <c r="A10" s="15"/>
      <c r="B10" s="16"/>
      <c r="C10" s="16"/>
      <c r="D10" s="16"/>
      <c r="E10" s="16"/>
      <c r="F10" s="17"/>
    </row>
    <row r="11" spans="1:6" ht="16.5">
      <c r="A11" s="15"/>
      <c r="B11" s="16"/>
      <c r="C11" s="16"/>
      <c r="D11" s="16"/>
      <c r="E11" s="16"/>
      <c r="F11" s="17"/>
    </row>
    <row r="12" spans="1:6" ht="19.5">
      <c r="A12" s="2" t="s">
        <v>82</v>
      </c>
      <c r="B12" s="18"/>
      <c r="C12" s="18"/>
      <c r="D12" s="18"/>
      <c r="E12" s="18"/>
      <c r="F12" s="4" t="s">
        <v>83</v>
      </c>
    </row>
    <row r="13" spans="1:6" ht="16.5">
      <c r="A13" s="5" t="s">
        <v>6</v>
      </c>
      <c r="B13" s="6">
        <v>6571996</v>
      </c>
      <c r="C13" s="6">
        <v>3095965</v>
      </c>
      <c r="D13" s="6">
        <v>2879209</v>
      </c>
      <c r="E13" s="7">
        <v>4623391</v>
      </c>
      <c r="F13" s="8" t="s">
        <v>7</v>
      </c>
    </row>
    <row r="14" spans="1:6" ht="16.5">
      <c r="A14" s="9" t="s">
        <v>84</v>
      </c>
      <c r="B14" s="10">
        <v>33876692</v>
      </c>
      <c r="C14" s="10">
        <v>33329066</v>
      </c>
      <c r="D14" s="10">
        <v>31244841</v>
      </c>
      <c r="E14" s="10">
        <v>27820661</v>
      </c>
      <c r="F14" s="11" t="s">
        <v>8</v>
      </c>
    </row>
    <row r="15" spans="1:6" ht="16.5">
      <c r="A15" s="22" t="s">
        <v>85</v>
      </c>
      <c r="B15" s="10">
        <v>0</v>
      </c>
      <c r="C15" s="10">
        <v>0</v>
      </c>
      <c r="D15" s="10">
        <v>0</v>
      </c>
      <c r="E15" s="10">
        <v>0</v>
      </c>
      <c r="F15" s="11" t="s">
        <v>9</v>
      </c>
    </row>
    <row r="16" spans="1:6" ht="16.5">
      <c r="A16" s="22" t="s">
        <v>10</v>
      </c>
      <c r="B16" s="10">
        <v>3724151</v>
      </c>
      <c r="C16" s="10">
        <v>3444405</v>
      </c>
      <c r="D16" s="10">
        <v>8965598</v>
      </c>
      <c r="E16" s="10">
        <v>4134058</v>
      </c>
      <c r="F16" s="11" t="s">
        <v>11</v>
      </c>
    </row>
    <row r="17" spans="1:6" ht="16.5">
      <c r="A17" s="22" t="s">
        <v>12</v>
      </c>
      <c r="B17" s="10">
        <v>191296</v>
      </c>
      <c r="C17" s="10">
        <v>360608</v>
      </c>
      <c r="D17" s="10">
        <v>497206</v>
      </c>
      <c r="E17" s="10">
        <v>631688</v>
      </c>
      <c r="F17" s="11" t="s">
        <v>13</v>
      </c>
    </row>
    <row r="18" spans="1:6" ht="16.5">
      <c r="A18" s="22" t="s">
        <v>14</v>
      </c>
      <c r="B18" s="60">
        <v>41134082</v>
      </c>
      <c r="C18" s="60">
        <v>32237128</v>
      </c>
      <c r="D18" s="60">
        <v>34407656</v>
      </c>
      <c r="E18" s="60">
        <v>40079321</v>
      </c>
      <c r="F18" s="11" t="s">
        <v>86</v>
      </c>
    </row>
    <row r="19" spans="1:6" ht="16.5">
      <c r="A19" s="22" t="s">
        <v>15</v>
      </c>
      <c r="B19" s="10">
        <v>236256</v>
      </c>
      <c r="C19" s="10">
        <v>248673</v>
      </c>
      <c r="D19" s="10">
        <v>449396</v>
      </c>
      <c r="E19" s="60">
        <v>1396796</v>
      </c>
      <c r="F19" s="11" t="s">
        <v>16</v>
      </c>
    </row>
    <row r="20" spans="1:6" ht="16.5">
      <c r="A20" s="9" t="s">
        <v>17</v>
      </c>
      <c r="B20" s="10">
        <v>92530302</v>
      </c>
      <c r="C20" s="10">
        <v>89904132</v>
      </c>
      <c r="D20" s="10">
        <v>90579098</v>
      </c>
      <c r="E20" s="10">
        <v>88963766</v>
      </c>
      <c r="F20" s="11" t="s">
        <v>18</v>
      </c>
    </row>
    <row r="21" spans="1:6" ht="16.5">
      <c r="A21" s="9" t="s">
        <v>87</v>
      </c>
      <c r="B21" s="10">
        <v>31807056</v>
      </c>
      <c r="C21" s="10">
        <v>33843930</v>
      </c>
      <c r="D21" s="10">
        <v>47041961</v>
      </c>
      <c r="E21" s="10">
        <v>49325665</v>
      </c>
      <c r="F21" s="11" t="s">
        <v>19</v>
      </c>
    </row>
    <row r="22" spans="1:6" ht="16.5">
      <c r="A22" s="9" t="s">
        <v>88</v>
      </c>
      <c r="B22" s="10">
        <v>103380911</v>
      </c>
      <c r="C22" s="10">
        <v>102537011</v>
      </c>
      <c r="D22" s="10">
        <v>101340200</v>
      </c>
      <c r="E22" s="10">
        <v>91854933</v>
      </c>
      <c r="F22" s="11" t="s">
        <v>20</v>
      </c>
    </row>
    <row r="23" spans="1:6" ht="16.5">
      <c r="A23" s="9" t="s">
        <v>21</v>
      </c>
      <c r="B23" s="10">
        <v>251901</v>
      </c>
      <c r="C23" s="10">
        <v>251901</v>
      </c>
      <c r="D23" s="10">
        <v>0</v>
      </c>
      <c r="E23" s="10">
        <v>536901</v>
      </c>
      <c r="F23" s="11" t="s">
        <v>22</v>
      </c>
    </row>
    <row r="24" spans="1:6" ht="16.5">
      <c r="A24" s="9" t="s">
        <v>23</v>
      </c>
      <c r="B24" s="10">
        <v>168777</v>
      </c>
      <c r="C24" s="10">
        <v>158692</v>
      </c>
      <c r="D24" s="10">
        <v>92951</v>
      </c>
      <c r="E24" s="10">
        <v>78656</v>
      </c>
      <c r="F24" s="11" t="s">
        <v>24</v>
      </c>
    </row>
    <row r="25" spans="1:6" ht="16.5">
      <c r="A25" s="9" t="s">
        <v>25</v>
      </c>
      <c r="B25" s="61">
        <v>103801589</v>
      </c>
      <c r="C25" s="61">
        <v>102947604</v>
      </c>
      <c r="D25" s="61">
        <v>101433151</v>
      </c>
      <c r="E25" s="62">
        <v>92470490</v>
      </c>
      <c r="F25" s="11" t="s">
        <v>26</v>
      </c>
    </row>
    <row r="26" spans="1:6" ht="16.5">
      <c r="A26" s="9" t="s">
        <v>89</v>
      </c>
      <c r="B26" s="10">
        <v>4522064</v>
      </c>
      <c r="C26" s="10">
        <v>4562001</v>
      </c>
      <c r="D26" s="10">
        <v>3933629</v>
      </c>
      <c r="E26" s="10">
        <v>4023575</v>
      </c>
      <c r="F26" s="11" t="s">
        <v>27</v>
      </c>
    </row>
    <row r="27" spans="1:6" ht="16.5">
      <c r="A27" s="23" t="s">
        <v>28</v>
      </c>
      <c r="B27" s="59">
        <v>232661011</v>
      </c>
      <c r="C27" s="59">
        <v>231257667</v>
      </c>
      <c r="D27" s="59">
        <v>242987839</v>
      </c>
      <c r="E27" s="59">
        <v>234783496</v>
      </c>
      <c r="F27" s="24" t="s">
        <v>29</v>
      </c>
    </row>
    <row r="28" spans="1:6" ht="16.5">
      <c r="A28" s="15"/>
      <c r="B28" s="25"/>
      <c r="C28" s="25"/>
      <c r="D28" s="25"/>
      <c r="E28" s="25"/>
      <c r="F28" s="26"/>
    </row>
    <row r="29" spans="1:6" ht="16.5">
      <c r="A29" s="27"/>
      <c r="B29" s="25"/>
      <c r="C29" s="25"/>
      <c r="D29" s="25"/>
      <c r="E29" s="25"/>
      <c r="F29" s="26"/>
    </row>
    <row r="30" spans="1:6" ht="19.5">
      <c r="A30" s="28" t="s">
        <v>90</v>
      </c>
      <c r="B30" s="29"/>
      <c r="C30" s="29"/>
      <c r="D30" s="29"/>
      <c r="E30" s="29"/>
      <c r="F30" s="30" t="s">
        <v>91</v>
      </c>
    </row>
    <row r="31" spans="1:6" ht="19.5">
      <c r="A31" s="2" t="s">
        <v>92</v>
      </c>
      <c r="B31" s="29"/>
      <c r="C31" s="29"/>
      <c r="D31" s="29"/>
      <c r="E31" s="29"/>
      <c r="F31" s="4" t="s">
        <v>93</v>
      </c>
    </row>
    <row r="32" spans="1:6" ht="16.5">
      <c r="A32" s="5" t="s">
        <v>94</v>
      </c>
      <c r="B32" s="6">
        <v>28996185</v>
      </c>
      <c r="C32" s="6">
        <v>25945374</v>
      </c>
      <c r="D32" s="6">
        <v>36086544</v>
      </c>
      <c r="E32" s="7">
        <v>18790673</v>
      </c>
      <c r="F32" s="8" t="s">
        <v>95</v>
      </c>
    </row>
    <row r="33" spans="1:6" ht="16.5">
      <c r="A33" s="9" t="s">
        <v>30</v>
      </c>
      <c r="B33" s="10">
        <v>13768613</v>
      </c>
      <c r="C33" s="10">
        <v>20315090</v>
      </c>
      <c r="D33" s="10">
        <v>22504486</v>
      </c>
      <c r="E33" s="10">
        <v>18388605</v>
      </c>
      <c r="F33" s="11" t="s">
        <v>96</v>
      </c>
    </row>
    <row r="34" spans="1:6" ht="16.5">
      <c r="A34" s="9" t="s">
        <v>31</v>
      </c>
      <c r="B34" s="10">
        <v>3609</v>
      </c>
      <c r="C34" s="10">
        <v>393578</v>
      </c>
      <c r="D34" s="10">
        <v>504437</v>
      </c>
      <c r="E34" s="10">
        <v>312570</v>
      </c>
      <c r="F34" s="11" t="s">
        <v>32</v>
      </c>
    </row>
    <row r="35" spans="1:6" ht="16.5">
      <c r="A35" s="9" t="s">
        <v>33</v>
      </c>
      <c r="B35" s="10">
        <v>3818805</v>
      </c>
      <c r="C35" s="10">
        <v>6305914</v>
      </c>
      <c r="D35" s="10">
        <v>3063000</v>
      </c>
      <c r="E35" s="10">
        <v>993000</v>
      </c>
      <c r="F35" s="11" t="s">
        <v>97</v>
      </c>
    </row>
    <row r="36" spans="1:6" ht="16.5">
      <c r="A36" s="9" t="s">
        <v>98</v>
      </c>
      <c r="B36" s="10">
        <v>53177799</v>
      </c>
      <c r="C36" s="10">
        <v>59804331</v>
      </c>
      <c r="D36" s="10">
        <v>65657219</v>
      </c>
      <c r="E36" s="10">
        <v>61379908</v>
      </c>
      <c r="F36" s="11" t="s">
        <v>99</v>
      </c>
    </row>
    <row r="37" spans="1:6" ht="16.5">
      <c r="A37" s="9" t="s">
        <v>100</v>
      </c>
      <c r="B37" s="60">
        <v>6599685</v>
      </c>
      <c r="C37" s="60">
        <v>5961412</v>
      </c>
      <c r="D37" s="60">
        <v>4964000</v>
      </c>
      <c r="E37" s="60">
        <v>4926993</v>
      </c>
      <c r="F37" s="11" t="s">
        <v>101</v>
      </c>
    </row>
    <row r="38" spans="1:6" ht="16.5">
      <c r="A38" s="9" t="s">
        <v>35</v>
      </c>
      <c r="B38" s="10">
        <v>0</v>
      </c>
      <c r="C38" s="10">
        <v>0</v>
      </c>
      <c r="D38" s="10">
        <v>0</v>
      </c>
      <c r="E38" s="60">
        <v>0</v>
      </c>
      <c r="F38" s="11" t="s">
        <v>102</v>
      </c>
    </row>
    <row r="39" spans="1:6" ht="16.5">
      <c r="A39" s="9" t="s">
        <v>103</v>
      </c>
      <c r="B39" s="10">
        <v>22809988</v>
      </c>
      <c r="C39" s="10">
        <v>16212666</v>
      </c>
      <c r="D39" s="10">
        <v>12468832</v>
      </c>
      <c r="E39" s="10">
        <v>6558733</v>
      </c>
      <c r="F39" s="11" t="s">
        <v>104</v>
      </c>
    </row>
    <row r="40" spans="1:6" ht="16.5">
      <c r="A40" s="31" t="s">
        <v>105</v>
      </c>
      <c r="B40" s="59">
        <v>82587472</v>
      </c>
      <c r="C40" s="59">
        <v>81978409</v>
      </c>
      <c r="D40" s="59">
        <v>83090051</v>
      </c>
      <c r="E40" s="59">
        <v>72865634</v>
      </c>
      <c r="F40" s="32" t="s">
        <v>34</v>
      </c>
    </row>
    <row r="41" spans="1:6" ht="16.5">
      <c r="A41" s="33"/>
      <c r="B41" s="34"/>
      <c r="C41" s="34"/>
      <c r="D41" s="34"/>
      <c r="E41" s="34"/>
      <c r="F41" s="35"/>
    </row>
    <row r="42" spans="1:6" ht="19.5">
      <c r="A42" s="2" t="s">
        <v>106</v>
      </c>
      <c r="B42" s="29"/>
      <c r="C42" s="29"/>
      <c r="D42" s="29"/>
      <c r="E42" s="29"/>
      <c r="F42" s="4" t="s">
        <v>107</v>
      </c>
    </row>
    <row r="43" spans="1:6" ht="16.5">
      <c r="A43" s="5" t="s">
        <v>36</v>
      </c>
      <c r="B43" s="6">
        <v>93060000</v>
      </c>
      <c r="C43" s="6">
        <v>92060000</v>
      </c>
      <c r="D43" s="6">
        <v>95900000</v>
      </c>
      <c r="E43" s="7">
        <v>105500000</v>
      </c>
      <c r="F43" s="8" t="s">
        <v>37</v>
      </c>
    </row>
    <row r="44" spans="1:6" ht="16.5">
      <c r="A44" s="9" t="s">
        <v>38</v>
      </c>
      <c r="B44" s="10">
        <v>93060000</v>
      </c>
      <c r="C44" s="10">
        <v>92060000</v>
      </c>
      <c r="D44" s="10">
        <v>95900000</v>
      </c>
      <c r="E44" s="10">
        <v>103288874</v>
      </c>
      <c r="F44" s="11" t="s">
        <v>39</v>
      </c>
    </row>
    <row r="45" spans="1:6" ht="16.5">
      <c r="A45" s="9" t="s">
        <v>108</v>
      </c>
      <c r="B45" s="10">
        <v>93060000</v>
      </c>
      <c r="C45" s="10">
        <v>92060000</v>
      </c>
      <c r="D45" s="10">
        <v>95900000</v>
      </c>
      <c r="E45" s="10">
        <v>103288874</v>
      </c>
      <c r="F45" s="11" t="s">
        <v>40</v>
      </c>
    </row>
    <row r="46" spans="1:6" ht="16.5">
      <c r="A46" s="9" t="s">
        <v>41</v>
      </c>
      <c r="B46" s="10">
        <v>10149324</v>
      </c>
      <c r="C46" s="10">
        <v>9616215</v>
      </c>
      <c r="D46" s="10">
        <v>9125889</v>
      </c>
      <c r="E46" s="10">
        <v>8595970</v>
      </c>
      <c r="F46" s="11" t="s">
        <v>109</v>
      </c>
    </row>
    <row r="47" spans="1:6" ht="16.5">
      <c r="A47" s="9" t="s">
        <v>42</v>
      </c>
      <c r="B47" s="10">
        <v>3092989</v>
      </c>
      <c r="C47" s="10">
        <v>2991122</v>
      </c>
      <c r="D47" s="10">
        <v>2991122</v>
      </c>
      <c r="E47" s="10">
        <v>2539668</v>
      </c>
      <c r="F47" s="11" t="s">
        <v>110</v>
      </c>
    </row>
    <row r="48" spans="1:6" ht="16.5">
      <c r="A48" s="9" t="s">
        <v>43</v>
      </c>
      <c r="B48" s="60">
        <v>0</v>
      </c>
      <c r="C48" s="60">
        <v>200957</v>
      </c>
      <c r="D48" s="60">
        <v>109448</v>
      </c>
      <c r="E48" s="60">
        <v>0</v>
      </c>
      <c r="F48" s="11" t="s">
        <v>44</v>
      </c>
    </row>
    <row r="49" spans="1:6" ht="16.5">
      <c r="A49" s="9" t="s">
        <v>111</v>
      </c>
      <c r="B49" s="10">
        <v>3826771</v>
      </c>
      <c r="C49" s="10">
        <v>2830613</v>
      </c>
      <c r="D49" s="10">
        <v>2830613</v>
      </c>
      <c r="E49" s="60">
        <v>2830613</v>
      </c>
      <c r="F49" s="11" t="s">
        <v>112</v>
      </c>
    </row>
    <row r="50" spans="1:6" ht="16.5">
      <c r="A50" s="9" t="s">
        <v>45</v>
      </c>
      <c r="B50" s="10">
        <v>1421532</v>
      </c>
      <c r="C50" s="10">
        <v>1421532</v>
      </c>
      <c r="D50" s="10">
        <v>1421532</v>
      </c>
      <c r="E50" s="10">
        <v>4368751</v>
      </c>
      <c r="F50" s="11" t="s">
        <v>46</v>
      </c>
    </row>
    <row r="51" spans="1:6" ht="16.5">
      <c r="A51" s="9" t="s">
        <v>47</v>
      </c>
      <c r="B51" s="60">
        <v>0</v>
      </c>
      <c r="C51" s="60">
        <v>0</v>
      </c>
      <c r="D51" s="60">
        <v>0</v>
      </c>
      <c r="E51" s="60">
        <v>0</v>
      </c>
      <c r="F51" s="11" t="s">
        <v>48</v>
      </c>
    </row>
    <row r="52" spans="1:6" ht="16.5">
      <c r="A52" s="9" t="s">
        <v>49</v>
      </c>
      <c r="B52" s="10">
        <v>2935000</v>
      </c>
      <c r="C52" s="10">
        <v>3065000</v>
      </c>
      <c r="D52" s="10">
        <v>2750000</v>
      </c>
      <c r="E52" s="60">
        <v>2645000</v>
      </c>
      <c r="F52" s="11" t="s">
        <v>50</v>
      </c>
    </row>
    <row r="53" spans="1:6" ht="16.5">
      <c r="A53" s="9" t="s">
        <v>51</v>
      </c>
      <c r="B53" s="10">
        <v>0</v>
      </c>
      <c r="C53" s="10">
        <v>0</v>
      </c>
      <c r="D53" s="10">
        <v>0</v>
      </c>
      <c r="E53" s="10">
        <v>0</v>
      </c>
      <c r="F53" s="11" t="s">
        <v>52</v>
      </c>
    </row>
    <row r="54" spans="1:6" ht="16.5">
      <c r="A54" s="9" t="s">
        <v>53</v>
      </c>
      <c r="B54" s="10">
        <v>11438889</v>
      </c>
      <c r="C54" s="10">
        <v>13674274</v>
      </c>
      <c r="D54" s="10">
        <v>25776210</v>
      </c>
      <c r="E54" s="10">
        <v>29529168</v>
      </c>
      <c r="F54" s="11" t="s">
        <v>113</v>
      </c>
    </row>
    <row r="55" spans="1:6" ht="16.5">
      <c r="A55" s="9" t="s">
        <v>54</v>
      </c>
      <c r="B55" s="10">
        <v>26985109</v>
      </c>
      <c r="C55" s="10">
        <v>26262609</v>
      </c>
      <c r="D55" s="10">
        <v>21836038</v>
      </c>
      <c r="E55" s="10">
        <v>16857320</v>
      </c>
      <c r="F55" s="11" t="s">
        <v>114</v>
      </c>
    </row>
    <row r="56" spans="1:6" ht="16.5">
      <c r="A56" s="9" t="s">
        <v>55</v>
      </c>
      <c r="B56" s="10">
        <v>150066550</v>
      </c>
      <c r="C56" s="10">
        <v>149279258</v>
      </c>
      <c r="D56" s="10">
        <v>159897788</v>
      </c>
      <c r="E56" s="10">
        <v>161917862</v>
      </c>
      <c r="F56" s="11" t="s">
        <v>56</v>
      </c>
    </row>
    <row r="57" spans="1:6" ht="16.5">
      <c r="A57" s="36" t="s">
        <v>57</v>
      </c>
      <c r="B57" s="60">
        <v>6989</v>
      </c>
      <c r="C57" s="60">
        <v>0</v>
      </c>
      <c r="D57" s="60">
        <v>0</v>
      </c>
      <c r="E57" s="60">
        <v>0</v>
      </c>
      <c r="F57" s="37" t="s">
        <v>58</v>
      </c>
    </row>
    <row r="58" spans="1:6" ht="16.5">
      <c r="A58" s="12" t="s">
        <v>115</v>
      </c>
      <c r="B58" s="59">
        <v>232661011</v>
      </c>
      <c r="C58" s="59">
        <v>231257667</v>
      </c>
      <c r="D58" s="59">
        <v>242987839</v>
      </c>
      <c r="E58" s="59">
        <v>234783496</v>
      </c>
      <c r="F58" s="14" t="s">
        <v>59</v>
      </c>
    </row>
    <row r="61" spans="1:6" ht="19.5">
      <c r="A61" s="2" t="s">
        <v>116</v>
      </c>
      <c r="B61" s="29"/>
      <c r="C61" s="29"/>
      <c r="D61" s="29"/>
      <c r="E61" s="29"/>
      <c r="F61" s="4" t="s">
        <v>117</v>
      </c>
    </row>
    <row r="62" spans="1:6" ht="16.5">
      <c r="A62" s="5" t="s">
        <v>118</v>
      </c>
      <c r="B62" s="38">
        <v>160617965</v>
      </c>
      <c r="C62" s="38">
        <v>159767524</v>
      </c>
      <c r="D62" s="38">
        <v>186917487</v>
      </c>
      <c r="E62" s="38">
        <v>137494366</v>
      </c>
      <c r="F62" s="8" t="s">
        <v>119</v>
      </c>
    </row>
    <row r="63" spans="1:6" ht="16.5">
      <c r="A63" s="9" t="s">
        <v>120</v>
      </c>
      <c r="B63" s="10">
        <v>138316880</v>
      </c>
      <c r="C63" s="10">
        <v>136403963</v>
      </c>
      <c r="D63" s="10">
        <v>162880585</v>
      </c>
      <c r="E63" s="10">
        <v>115924545</v>
      </c>
      <c r="F63" s="11" t="s">
        <v>121</v>
      </c>
    </row>
    <row r="64" spans="1:6" ht="16.5">
      <c r="A64" s="9" t="s">
        <v>60</v>
      </c>
      <c r="B64" s="10">
        <v>22301085</v>
      </c>
      <c r="C64" s="10">
        <v>23363561</v>
      </c>
      <c r="D64" s="10">
        <v>24036902</v>
      </c>
      <c r="E64" s="10">
        <v>21569821</v>
      </c>
      <c r="F64" s="11" t="s">
        <v>122</v>
      </c>
    </row>
    <row r="65" spans="1:6" ht="16.5">
      <c r="A65" s="9" t="s">
        <v>123</v>
      </c>
      <c r="B65" s="10">
        <v>4606646</v>
      </c>
      <c r="C65" s="10">
        <v>4463375</v>
      </c>
      <c r="D65" s="10">
        <v>4494816</v>
      </c>
      <c r="E65" s="10">
        <v>3967352</v>
      </c>
      <c r="F65" s="11" t="s">
        <v>124</v>
      </c>
    </row>
    <row r="66" spans="1:6" ht="16.5">
      <c r="A66" s="9" t="s">
        <v>125</v>
      </c>
      <c r="B66" s="10">
        <v>10079262</v>
      </c>
      <c r="C66" s="10">
        <v>9936932</v>
      </c>
      <c r="D66" s="10">
        <v>9389790</v>
      </c>
      <c r="E66" s="10">
        <v>7760748</v>
      </c>
      <c r="F66" s="11" t="s">
        <v>61</v>
      </c>
    </row>
    <row r="67" spans="1:6" ht="16.5">
      <c r="A67" s="9" t="s">
        <v>126</v>
      </c>
      <c r="B67" s="10">
        <v>7916841</v>
      </c>
      <c r="C67" s="10">
        <v>7627017</v>
      </c>
      <c r="D67" s="10">
        <v>6648628</v>
      </c>
      <c r="E67" s="10">
        <v>5830140</v>
      </c>
      <c r="F67" s="11" t="s">
        <v>127</v>
      </c>
    </row>
    <row r="68" spans="1:6" ht="16.5">
      <c r="A68" s="9" t="s">
        <v>128</v>
      </c>
      <c r="B68" s="60">
        <v>1435347</v>
      </c>
      <c r="C68" s="60">
        <v>1408349</v>
      </c>
      <c r="D68" s="60">
        <v>2526951</v>
      </c>
      <c r="E68" s="60">
        <v>1641584</v>
      </c>
      <c r="F68" s="11" t="s">
        <v>129</v>
      </c>
    </row>
    <row r="69" spans="1:6" ht="16.5">
      <c r="A69" s="9" t="s">
        <v>130</v>
      </c>
      <c r="B69" s="10">
        <v>6179830</v>
      </c>
      <c r="C69" s="10">
        <v>7554905</v>
      </c>
      <c r="D69" s="10">
        <v>7625345</v>
      </c>
      <c r="E69" s="60">
        <v>8200137</v>
      </c>
      <c r="F69" s="11" t="s">
        <v>131</v>
      </c>
    </row>
    <row r="70" spans="1:6" ht="16.5">
      <c r="A70" s="9" t="s">
        <v>132</v>
      </c>
      <c r="B70" s="10">
        <v>1273441</v>
      </c>
      <c r="C70" s="10">
        <v>291932</v>
      </c>
      <c r="D70" s="10">
        <v>1283462</v>
      </c>
      <c r="E70" s="10">
        <v>2780523</v>
      </c>
      <c r="F70" s="11" t="s">
        <v>133</v>
      </c>
    </row>
    <row r="71" spans="1:6" ht="16.5">
      <c r="A71" s="9" t="s">
        <v>134</v>
      </c>
      <c r="B71" s="60">
        <v>392137</v>
      </c>
      <c r="C71" s="60">
        <v>574852</v>
      </c>
      <c r="D71" s="60">
        <v>2802893</v>
      </c>
      <c r="E71" s="60">
        <v>478172</v>
      </c>
      <c r="F71" s="11" t="s">
        <v>135</v>
      </c>
    </row>
    <row r="72" spans="1:6" ht="16.5">
      <c r="A72" s="9" t="s">
        <v>62</v>
      </c>
      <c r="B72" s="10">
        <v>7061134</v>
      </c>
      <c r="C72" s="10">
        <v>7271985</v>
      </c>
      <c r="D72" s="10">
        <v>6105914</v>
      </c>
      <c r="E72" s="60">
        <v>10502488</v>
      </c>
      <c r="F72" s="11" t="s">
        <v>136</v>
      </c>
    </row>
    <row r="73" spans="1:6" ht="16.5">
      <c r="A73" s="9" t="s">
        <v>137</v>
      </c>
      <c r="B73" s="10">
        <v>2005802</v>
      </c>
      <c r="C73" s="10">
        <v>2592880</v>
      </c>
      <c r="D73" s="10">
        <v>2922072</v>
      </c>
      <c r="E73" s="10">
        <v>1712029</v>
      </c>
      <c r="F73" s="11" t="s">
        <v>138</v>
      </c>
    </row>
    <row r="74" spans="1:6" ht="16.5">
      <c r="A74" s="9" t="s">
        <v>63</v>
      </c>
      <c r="B74" s="10">
        <v>5055332</v>
      </c>
      <c r="C74" s="10">
        <v>4679105</v>
      </c>
      <c r="D74" s="10">
        <v>3183842</v>
      </c>
      <c r="E74" s="10">
        <f>+E72-E73</f>
        <v>8790459</v>
      </c>
      <c r="F74" s="40" t="s">
        <v>139</v>
      </c>
    </row>
    <row r="75" spans="1:6" ht="16.5">
      <c r="A75" s="9" t="s">
        <v>64</v>
      </c>
      <c r="B75" s="10">
        <v>587511</v>
      </c>
      <c r="C75" s="10">
        <v>287813</v>
      </c>
      <c r="D75" s="10">
        <v>423559</v>
      </c>
      <c r="E75" s="10">
        <v>458108</v>
      </c>
      <c r="F75" s="40" t="s">
        <v>65</v>
      </c>
    </row>
    <row r="76" spans="1:6" ht="16.5">
      <c r="A76" s="9" t="s">
        <v>140</v>
      </c>
      <c r="B76" s="10">
        <v>0</v>
      </c>
      <c r="C76" s="10">
        <v>0</v>
      </c>
      <c r="D76" s="10">
        <v>0</v>
      </c>
      <c r="E76" s="10">
        <v>93515</v>
      </c>
      <c r="F76" s="40" t="s">
        <v>66</v>
      </c>
    </row>
    <row r="77" spans="1:6" ht="16.5">
      <c r="A77" s="9" t="s">
        <v>141</v>
      </c>
      <c r="B77" s="60">
        <v>39159</v>
      </c>
      <c r="C77" s="60">
        <v>182909</v>
      </c>
      <c r="D77" s="60">
        <v>236571</v>
      </c>
      <c r="E77" s="60">
        <v>270339</v>
      </c>
      <c r="F77" s="40" t="s">
        <v>67</v>
      </c>
    </row>
    <row r="78" spans="1:6" ht="16.5">
      <c r="A78" s="9" t="s">
        <v>142</v>
      </c>
      <c r="B78" s="60">
        <v>113954</v>
      </c>
      <c r="C78" s="60">
        <v>57060</v>
      </c>
      <c r="D78" s="60">
        <v>152939</v>
      </c>
      <c r="E78" s="60">
        <v>179783</v>
      </c>
      <c r="F78" s="40" t="s">
        <v>143</v>
      </c>
    </row>
    <row r="79" spans="1:6" ht="16.5">
      <c r="A79" s="9" t="s">
        <v>68</v>
      </c>
      <c r="B79" s="10">
        <v>4314708</v>
      </c>
      <c r="C79" s="10">
        <v>4151323</v>
      </c>
      <c r="D79" s="10">
        <v>2370773</v>
      </c>
      <c r="E79" s="60">
        <v>7788714</v>
      </c>
      <c r="F79" s="40" t="s">
        <v>69</v>
      </c>
    </row>
    <row r="80" spans="1:6" ht="16.5">
      <c r="A80" s="9" t="s">
        <v>57</v>
      </c>
      <c r="B80" s="10">
        <v>0</v>
      </c>
      <c r="C80" s="10">
        <v>0</v>
      </c>
      <c r="D80" s="10">
        <v>0</v>
      </c>
      <c r="E80" s="10">
        <v>0</v>
      </c>
      <c r="F80" s="40" t="s">
        <v>58</v>
      </c>
    </row>
    <row r="81" spans="1:6" ht="16.5">
      <c r="A81" s="12" t="s">
        <v>70</v>
      </c>
      <c r="B81" s="59">
        <v>4314708</v>
      </c>
      <c r="C81" s="59">
        <v>4151323</v>
      </c>
      <c r="D81" s="59">
        <v>2370773</v>
      </c>
      <c r="E81" s="59">
        <v>7788714</v>
      </c>
      <c r="F81" s="42" t="s">
        <v>144</v>
      </c>
    </row>
    <row r="82" spans="1:6" ht="16.5">
      <c r="A82" s="15"/>
      <c r="B82" s="25"/>
      <c r="C82" s="25"/>
      <c r="D82" s="25"/>
      <c r="E82" s="25"/>
      <c r="F82" s="43"/>
    </row>
    <row r="83" spans="1:6" ht="16.5">
      <c r="A83" s="15"/>
      <c r="B83" s="25"/>
      <c r="C83" s="25"/>
      <c r="D83" s="25"/>
      <c r="E83" s="25"/>
      <c r="F83" s="43"/>
    </row>
    <row r="84" spans="1:6" ht="19.5">
      <c r="A84" s="2" t="s">
        <v>145</v>
      </c>
      <c r="B84" s="44"/>
      <c r="C84" s="44"/>
      <c r="D84" s="44"/>
      <c r="E84" s="44"/>
      <c r="F84" s="4" t="s">
        <v>146</v>
      </c>
    </row>
    <row r="85" spans="1:6" ht="16.5">
      <c r="A85" s="5" t="s">
        <v>147</v>
      </c>
      <c r="B85" s="63">
        <v>3042035</v>
      </c>
      <c r="C85" s="63">
        <v>2574864</v>
      </c>
      <c r="D85" s="63">
        <v>4471654</v>
      </c>
      <c r="E85" s="63">
        <v>9143182</v>
      </c>
      <c r="F85" s="8" t="s">
        <v>71</v>
      </c>
    </row>
    <row r="86" spans="1:6" ht="16.5">
      <c r="A86" s="9" t="s">
        <v>148</v>
      </c>
      <c r="B86" s="39">
        <v>19369727</v>
      </c>
      <c r="C86" s="39">
        <v>9457079</v>
      </c>
      <c r="D86" s="39">
        <v>8251065</v>
      </c>
      <c r="E86" s="39">
        <v>-1182707</v>
      </c>
      <c r="F86" s="11" t="s">
        <v>149</v>
      </c>
    </row>
    <row r="87" spans="1:6" ht="16.5">
      <c r="A87" s="9" t="s">
        <v>150</v>
      </c>
      <c r="B87" s="39">
        <v>-8690585</v>
      </c>
      <c r="C87" s="39">
        <v>-9063964</v>
      </c>
      <c r="D87" s="39">
        <v>-16438708</v>
      </c>
      <c r="E87" s="39">
        <v>-18625726</v>
      </c>
      <c r="F87" s="11" t="s">
        <v>151</v>
      </c>
    </row>
    <row r="88" spans="1:6" ht="16.5">
      <c r="A88" s="9" t="s">
        <v>152</v>
      </c>
      <c r="B88" s="39">
        <v>-7149182</v>
      </c>
      <c r="C88" s="39">
        <v>127986</v>
      </c>
      <c r="D88" s="39">
        <v>6290853</v>
      </c>
      <c r="E88" s="39">
        <v>15288642</v>
      </c>
      <c r="F88" s="11" t="s">
        <v>153</v>
      </c>
    </row>
    <row r="89" spans="1:6" ht="16.5">
      <c r="A89" s="23" t="s">
        <v>154</v>
      </c>
      <c r="B89" s="41">
        <v>6571995</v>
      </c>
      <c r="C89" s="41">
        <v>3095965</v>
      </c>
      <c r="D89" s="41">
        <v>2574864</v>
      </c>
      <c r="E89" s="41">
        <v>4623391</v>
      </c>
      <c r="F89" s="24" t="s">
        <v>155</v>
      </c>
    </row>
    <row r="92" spans="1:6" ht="19.5">
      <c r="A92" s="2" t="s">
        <v>156</v>
      </c>
      <c r="B92" s="3"/>
      <c r="C92" s="3"/>
      <c r="D92" s="3"/>
      <c r="E92" s="3"/>
      <c r="F92" s="4" t="s">
        <v>157</v>
      </c>
    </row>
    <row r="93" spans="1:6" ht="16.5">
      <c r="A93" s="5" t="s">
        <v>158</v>
      </c>
      <c r="B93" s="45">
        <f>+B5*100/B7</f>
        <v>50.293999570169781</v>
      </c>
      <c r="C93" s="45">
        <f>+C5*100/C7</f>
        <v>31.444713230501847</v>
      </c>
      <c r="D93" s="45">
        <f>+D5*100/D7</f>
        <v>93.758440041710116</v>
      </c>
      <c r="E93" s="45">
        <f>+E5*100/E7</f>
        <v>80.159321903344591</v>
      </c>
      <c r="F93" s="8" t="s">
        <v>159</v>
      </c>
    </row>
    <row r="94" spans="1:6" ht="16.5">
      <c r="A94" s="9" t="s">
        <v>160</v>
      </c>
      <c r="B94" s="46">
        <f>+B81/B7</f>
        <v>4.6364796905222438E-2</v>
      </c>
      <c r="C94" s="46">
        <f>+C81/C7</f>
        <v>4.5093667173582444E-2</v>
      </c>
      <c r="D94" s="46">
        <f>+D81/D7</f>
        <v>2.4721303441084464E-2</v>
      </c>
      <c r="E94" s="46">
        <f>+E81/E7</f>
        <v>7.5407095637425578E-2</v>
      </c>
      <c r="F94" s="11" t="s">
        <v>161</v>
      </c>
    </row>
    <row r="95" spans="1:6" ht="16.5">
      <c r="A95" s="9" t="s">
        <v>162</v>
      </c>
      <c r="B95" s="46">
        <f>+B52/B7</f>
        <v>3.1538792177090047E-2</v>
      </c>
      <c r="C95" s="46">
        <f>+C52/C7</f>
        <v>3.3293504236367587E-2</v>
      </c>
      <c r="D95" s="46">
        <f>+D52/D7</f>
        <v>2.867570385818561E-2</v>
      </c>
      <c r="E95" s="46">
        <f>+E52/E7</f>
        <v>2.5607791987353835E-2</v>
      </c>
      <c r="F95" s="11" t="s">
        <v>163</v>
      </c>
    </row>
    <row r="96" spans="1:6" ht="16.5">
      <c r="A96" s="9" t="s">
        <v>164</v>
      </c>
      <c r="B96" s="46">
        <f>+B56/B7</f>
        <v>1.6125784440146143</v>
      </c>
      <c r="C96" s="46">
        <f>+C56/C7</f>
        <v>1.621543102324571</v>
      </c>
      <c r="D96" s="46">
        <f>+D56/D7</f>
        <v>1.6673387695516162</v>
      </c>
      <c r="E96" s="46">
        <f>+E56/E7</f>
        <v>1.5676215233017257</v>
      </c>
      <c r="F96" s="11" t="s">
        <v>165</v>
      </c>
    </row>
    <row r="97" spans="1:6" ht="16.5">
      <c r="A97" s="9" t="s">
        <v>166</v>
      </c>
      <c r="B97" s="46">
        <f>+B8/B81</f>
        <v>41.356865864387579</v>
      </c>
      <c r="C97" s="46">
        <f>+C8/C81</f>
        <v>43.891983350849834</v>
      </c>
      <c r="D97" s="46">
        <f>+D8/D81</f>
        <v>103.63666196637131</v>
      </c>
      <c r="E97" s="46">
        <f>+E8/E81</f>
        <v>29.672305579586052</v>
      </c>
      <c r="F97" s="11" t="s">
        <v>167</v>
      </c>
    </row>
    <row r="98" spans="1:6" ht="16.5">
      <c r="A98" s="9" t="s">
        <v>168</v>
      </c>
      <c r="B98" s="46">
        <f>+B52*100/B8</f>
        <v>1.6447847713665107</v>
      </c>
      <c r="C98" s="46">
        <f>+C52*100/C8</f>
        <v>1.6821268669412952</v>
      </c>
      <c r="D98" s="46">
        <f>+D52*100/D8</f>
        <v>1.1192556746262703</v>
      </c>
      <c r="E98" s="46">
        <f>+E52*100/E8</f>
        <v>1.1444811037227678</v>
      </c>
      <c r="F98" s="11" t="s">
        <v>169</v>
      </c>
    </row>
    <row r="99" spans="1:6" ht="16.5">
      <c r="A99" s="9" t="s">
        <v>170</v>
      </c>
      <c r="B99" s="46">
        <f>+B52*100/B81</f>
        <v>68.023143165192181</v>
      </c>
      <c r="C99" s="46">
        <f>+C52*100/C81</f>
        <v>73.831884437804533</v>
      </c>
      <c r="D99" s="46">
        <f>+D52*100/D81</f>
        <v>115.99592200518565</v>
      </c>
      <c r="E99" s="46">
        <f>+E52*100/E81</f>
        <v>33.959393039723885</v>
      </c>
      <c r="F99" s="11" t="s">
        <v>171</v>
      </c>
    </row>
    <row r="100" spans="1:6" ht="16.5">
      <c r="A100" s="12" t="s">
        <v>172</v>
      </c>
      <c r="B100" s="47">
        <f>+B8/B56</f>
        <v>1.1890911065790477</v>
      </c>
      <c r="C100" s="47">
        <f>+C8/C56</f>
        <v>1.2205969030205122</v>
      </c>
      <c r="D100" s="47">
        <f>+D8/D56</f>
        <v>1.5366003687305543</v>
      </c>
      <c r="E100" s="47">
        <f>+E8/E56</f>
        <v>1.4273230823662926</v>
      </c>
      <c r="F100" s="14" t="s">
        <v>173</v>
      </c>
    </row>
    <row r="101" spans="1:6" ht="16.5">
      <c r="A101" s="48"/>
      <c r="B101" s="49"/>
      <c r="C101" s="49"/>
      <c r="D101" s="49"/>
      <c r="E101" s="49"/>
      <c r="F101" s="50"/>
    </row>
    <row r="102" spans="1:6" ht="16.5">
      <c r="A102" s="51" t="s">
        <v>174</v>
      </c>
      <c r="B102" s="52">
        <f>+B64*100/B62</f>
        <v>13.884552079837395</v>
      </c>
      <c r="C102" s="52">
        <f>+C64*100/C62</f>
        <v>14.623473165923258</v>
      </c>
      <c r="D102" s="52">
        <f>+D64*100/D62</f>
        <v>12.8596325500567</v>
      </c>
      <c r="E102" s="52">
        <f>+E64*100/E62</f>
        <v>15.687785345328258</v>
      </c>
      <c r="F102" s="8" t="s">
        <v>175</v>
      </c>
    </row>
    <row r="103" spans="1:6" ht="16.5">
      <c r="A103" s="9" t="s">
        <v>176</v>
      </c>
      <c r="B103" s="53">
        <f>+B72*100/B62</f>
        <v>4.396229276096232</v>
      </c>
      <c r="C103" s="53">
        <f>+C72*100/C62</f>
        <v>4.5516039918100004</v>
      </c>
      <c r="D103" s="53">
        <f>+D72*100/D62</f>
        <v>3.2666360424586705</v>
      </c>
      <c r="E103" s="53">
        <f>+E72*100/E62</f>
        <v>7.6384860744039509</v>
      </c>
      <c r="F103" s="11" t="s">
        <v>177</v>
      </c>
    </row>
    <row r="104" spans="1:6" ht="16.5">
      <c r="A104" s="9" t="s">
        <v>178</v>
      </c>
      <c r="B104" s="53">
        <f>+B79*100/B62</f>
        <v>2.6863171874951846</v>
      </c>
      <c r="C104" s="53">
        <f>+C79*100/C62</f>
        <v>2.5983522158107677</v>
      </c>
      <c r="D104" s="53">
        <f>+D79*100/D62</f>
        <v>1.2683527036718614</v>
      </c>
      <c r="E104" s="53">
        <f>+E79*100/E62</f>
        <v>5.6647513833403185</v>
      </c>
      <c r="F104" s="11" t="s">
        <v>179</v>
      </c>
    </row>
    <row r="105" spans="1:6" ht="16.5">
      <c r="A105" s="9" t="s">
        <v>180</v>
      </c>
      <c r="B105" s="53">
        <f>(B79+B73)*100/B27</f>
        <v>2.7166176115344052</v>
      </c>
      <c r="C105" s="53">
        <f>(C79+C73)*100/C27</f>
        <v>2.9163154188526863</v>
      </c>
      <c r="D105" s="53">
        <f>(D79+D73)*100/D27</f>
        <v>2.1782345247327379</v>
      </c>
      <c r="E105" s="53">
        <f>(E79+E73)*100/E27</f>
        <v>4.0465974661183166</v>
      </c>
      <c r="F105" s="11" t="s">
        <v>181</v>
      </c>
    </row>
    <row r="106" spans="1:6" ht="16.5">
      <c r="A106" s="12" t="s">
        <v>182</v>
      </c>
      <c r="B106" s="54">
        <f>+B81*100/B56</f>
        <v>2.8751963712099733</v>
      </c>
      <c r="C106" s="54">
        <f>+C81*100/C56</f>
        <v>2.7809107947200542</v>
      </c>
      <c r="D106" s="54">
        <f>+D81*100/D56</f>
        <v>1.4826802982415241</v>
      </c>
      <c r="E106" s="54">
        <f>+E81*100/E56</f>
        <v>4.8102870824714818</v>
      </c>
      <c r="F106" s="14" t="s">
        <v>183</v>
      </c>
    </row>
    <row r="107" spans="1:6" ht="15.75">
      <c r="A107" s="48"/>
      <c r="B107" s="55"/>
      <c r="C107" s="55"/>
      <c r="D107" s="55"/>
      <c r="E107" s="55"/>
      <c r="F107" s="56"/>
    </row>
    <row r="108" spans="1:6" ht="16.5">
      <c r="A108" s="5" t="s">
        <v>184</v>
      </c>
      <c r="B108" s="45">
        <f>+B40*100/B27</f>
        <v>35.49691099726202</v>
      </c>
      <c r="C108" s="45">
        <f>+C40*100/C27</f>
        <v>35.448947515327134</v>
      </c>
      <c r="D108" s="45">
        <f>+D40*100/D27</f>
        <v>34.195147930839454</v>
      </c>
      <c r="E108" s="45">
        <f>+E40*100/E27</f>
        <v>31.035245339391317</v>
      </c>
      <c r="F108" s="8" t="s">
        <v>185</v>
      </c>
    </row>
    <row r="109" spans="1:6" ht="16.5">
      <c r="A109" s="9" t="s">
        <v>186</v>
      </c>
      <c r="B109" s="46">
        <f>+B56*100/B27</f>
        <v>64.500085061523265</v>
      </c>
      <c r="C109" s="46">
        <f>+C56*100/C27</f>
        <v>64.551052484672866</v>
      </c>
      <c r="D109" s="46">
        <f>+D56*100/D27</f>
        <v>65.804852069160546</v>
      </c>
      <c r="E109" s="46">
        <f>+E56*100/E27</f>
        <v>68.964754660608676</v>
      </c>
      <c r="F109" s="11" t="s">
        <v>187</v>
      </c>
    </row>
    <row r="110" spans="1:6" ht="16.5">
      <c r="A110" s="12" t="s">
        <v>188</v>
      </c>
      <c r="B110" s="47">
        <f>+B72/B73</f>
        <v>3.5203544517355154</v>
      </c>
      <c r="C110" s="47">
        <f>+C72/C73</f>
        <v>2.8045975903242728</v>
      </c>
      <c r="D110" s="47">
        <f>+D72/D73</f>
        <v>2.0895836926673947</v>
      </c>
      <c r="E110" s="47">
        <f>+E72/E73</f>
        <v>6.1345269268219171</v>
      </c>
      <c r="F110" s="14" t="s">
        <v>189</v>
      </c>
    </row>
    <row r="111" spans="1:6" ht="15.75">
      <c r="A111" s="57"/>
      <c r="B111" s="55"/>
      <c r="C111" s="55"/>
      <c r="D111" s="55"/>
      <c r="E111" s="55"/>
      <c r="F111" s="56"/>
    </row>
    <row r="112" spans="1:6" ht="16.5">
      <c r="A112" s="5" t="s">
        <v>190</v>
      </c>
      <c r="B112" s="45">
        <f>+B62/B27</f>
        <v>0.69035187421239219</v>
      </c>
      <c r="C112" s="45">
        <f>+C62/C27</f>
        <v>0.69086368496487516</v>
      </c>
      <c r="D112" s="45">
        <f>+D62/D27</f>
        <v>0.7692462625670744</v>
      </c>
      <c r="E112" s="45">
        <f>+E62/E27</f>
        <v>0.58562193826434883</v>
      </c>
      <c r="F112" s="8" t="s">
        <v>191</v>
      </c>
    </row>
    <row r="113" spans="1:6" ht="16.5">
      <c r="A113" s="9" t="s">
        <v>192</v>
      </c>
      <c r="B113" s="46">
        <f>+B62/B25</f>
        <v>1.5473555515609689</v>
      </c>
      <c r="C113" s="46">
        <f>+C62/C25</f>
        <v>1.5519304752347611</v>
      </c>
      <c r="D113" s="46">
        <f>+D62/D25</f>
        <v>1.842765261231015</v>
      </c>
      <c r="E113" s="46">
        <f>+E62/E25</f>
        <v>1.4868999396456102</v>
      </c>
      <c r="F113" s="11" t="s">
        <v>193</v>
      </c>
    </row>
    <row r="114" spans="1:6" ht="16.5">
      <c r="A114" s="12" t="s">
        <v>194</v>
      </c>
      <c r="B114" s="47">
        <f>+B62/B117</f>
        <v>4.0815183979529843</v>
      </c>
      <c r="C114" s="47">
        <f>+C62/C117</f>
        <v>5.3079262550606234</v>
      </c>
      <c r="D114" s="47">
        <f>+D62/D117</f>
        <v>7.5001362056207723</v>
      </c>
      <c r="E114" s="47">
        <f>+E62/E117</f>
        <v>4.9845951933192234</v>
      </c>
      <c r="F114" s="14" t="s">
        <v>195</v>
      </c>
    </row>
    <row r="115" spans="1:6" ht="16.5">
      <c r="A115" s="48"/>
      <c r="B115" s="55"/>
      <c r="C115" s="55"/>
      <c r="D115" s="55"/>
      <c r="E115" s="55"/>
      <c r="F115" s="50"/>
    </row>
    <row r="116" spans="1:6" ht="16.5">
      <c r="A116" s="5" t="s">
        <v>196</v>
      </c>
      <c r="B116" s="58">
        <f>+B20/B36</f>
        <v>1.7400175212215909</v>
      </c>
      <c r="C116" s="58">
        <f>+C20/C36</f>
        <v>1.5033047021293491</v>
      </c>
      <c r="D116" s="58">
        <f>+D20/D36</f>
        <v>1.3795756107184498</v>
      </c>
      <c r="E116" s="58">
        <f>+E20/E36</f>
        <v>1.449395557907972</v>
      </c>
      <c r="F116" s="8" t="s">
        <v>197</v>
      </c>
    </row>
    <row r="117" spans="1:6" ht="16.5">
      <c r="A117" s="12" t="s">
        <v>198</v>
      </c>
      <c r="B117" s="41">
        <f>+B20-B36</f>
        <v>39352503</v>
      </c>
      <c r="C117" s="41">
        <f>+C20-C36</f>
        <v>30099801</v>
      </c>
      <c r="D117" s="41">
        <f>+D20-D36</f>
        <v>24921879</v>
      </c>
      <c r="E117" s="41">
        <f>+E20-E36</f>
        <v>27583858</v>
      </c>
      <c r="F117" s="14" t="s">
        <v>199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2012-05-09T09:46:20Z</dcterms:created>
  <dcterms:modified xsi:type="dcterms:W3CDTF">2012-05-17T10:15:15Z</dcterms:modified>
</cp:coreProperties>
</file>